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Tomek\Praca\2025-2026\Sem1\IB\Termin1\"/>
    </mc:Choice>
  </mc:AlternateContent>
  <xr:revisionPtr revIDLastSave="0" documentId="13_ncr:1_{1ACFBEF1-CF8A-488E-BC8B-376DC9072DD7}" xr6:coauthVersionLast="47" xr6:coauthVersionMax="47" xr10:uidLastSave="{00000000-0000-0000-0000-000000000000}"/>
  <bookViews>
    <workbookView xWindow="330" yWindow="2415" windowWidth="17355" windowHeight="11715" tabRatio="958" xr2:uid="{00000000-000D-0000-FFFF-FFFF00000000}"/>
  </bookViews>
  <sheets>
    <sheet name="WM - IB - III rok -GĆ0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B23" i="2" s="1"/>
  <c r="C24" i="2"/>
  <c r="B24" i="2" s="1"/>
  <c r="C25" i="2"/>
  <c r="B25" i="2" s="1"/>
  <c r="C26" i="2"/>
  <c r="B26" i="2" s="1"/>
  <c r="C27" i="2"/>
  <c r="B27" i="2" s="1"/>
  <c r="C28" i="2"/>
  <c r="B28" i="2" s="1"/>
  <c r="C29" i="2"/>
  <c r="B29" i="2" s="1"/>
  <c r="C30" i="2"/>
  <c r="B30" i="2" s="1"/>
  <c r="C31" i="2"/>
  <c r="C22" i="2"/>
  <c r="B22" i="2" s="1"/>
  <c r="C3" i="2" l="1"/>
  <c r="C5" i="2"/>
  <c r="C6" i="2"/>
  <c r="C7" i="2"/>
  <c r="C9" i="2"/>
  <c r="C10" i="2"/>
  <c r="C11" i="2"/>
  <c r="C12" i="2"/>
  <c r="C13" i="2"/>
  <c r="C14" i="2"/>
  <c r="C15" i="2"/>
  <c r="C16" i="2"/>
  <c r="C17" i="2"/>
  <c r="C4" i="2"/>
  <c r="C18" i="2"/>
  <c r="C8" i="2"/>
  <c r="C19" i="2"/>
  <c r="C20" i="2"/>
  <c r="C21" i="2"/>
  <c r="C2" i="2"/>
  <c r="B3" i="2" l="1"/>
  <c r="B5" i="2"/>
  <c r="B6" i="2"/>
  <c r="B7" i="2"/>
  <c r="B9" i="2"/>
  <c r="B10" i="2"/>
  <c r="B11" i="2"/>
  <c r="B12" i="2"/>
  <c r="B13" i="2"/>
  <c r="B14" i="2"/>
  <c r="B15" i="2"/>
  <c r="B16" i="2"/>
  <c r="B17" i="2"/>
  <c r="B4" i="2"/>
  <c r="B18" i="2"/>
  <c r="B8" i="2"/>
  <c r="B19" i="2"/>
  <c r="B20" i="2"/>
  <c r="B21" i="2"/>
</calcChain>
</file>

<file path=xl/sharedStrings.xml><?xml version="1.0" encoding="utf-8"?>
<sst xmlns="http://schemas.openxmlformats.org/spreadsheetml/2006/main" count="42" uniqueCount="12">
  <si>
    <t>Numer albumu</t>
  </si>
  <si>
    <t xml:space="preserve">Ocena </t>
  </si>
  <si>
    <t>Punkty</t>
  </si>
  <si>
    <t>Z2</t>
  </si>
  <si>
    <t>Ocena</t>
  </si>
  <si>
    <t>Z1</t>
  </si>
  <si>
    <t>Z3</t>
  </si>
  <si>
    <t xml:space="preserve"> </t>
  </si>
  <si>
    <t>Możliwość przepisania oceny jako zaliczenie wykładów</t>
  </si>
  <si>
    <t>TAK</t>
  </si>
  <si>
    <t>NIE</t>
  </si>
  <si>
    <t>2 (nieobecności)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</si>
</sst>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10" xfId="0" applyFont="1" applyBorder="1" applyAlignment="1">
      <alignment horizontal="center"/>
    </xf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abSelected="1" workbookViewId="0">
      <selection activeCell="J20" sqref="J20"/>
    </sheetView>
  </sheetViews>
  <sheetFormatPr defaultRowHeight="15" x14ac:dyDescent="0.25"/>
  <cols>
    <col min="1" max="1" width="16.28515625" customWidth="1"/>
    <col min="4" max="4" width="5.85546875" customWidth="1"/>
    <col min="5" max="5" width="6.140625" customWidth="1"/>
    <col min="6" max="6" width="5.85546875" customWidth="1"/>
    <col min="7" max="7" width="49.140625" customWidth="1"/>
  </cols>
  <sheetData>
    <row r="1" spans="1:8" x14ac:dyDescent="0.25">
      <c r="A1" s="10" t="s">
        <v>0</v>
      </c>
      <c r="B1" s="10" t="s">
        <v>1</v>
      </c>
      <c r="C1" s="10" t="s">
        <v>2</v>
      </c>
      <c r="D1" s="10" t="s">
        <v>5</v>
      </c>
      <c r="E1" s="10" t="s">
        <v>3</v>
      </c>
      <c r="F1" s="10" t="s">
        <v>6</v>
      </c>
      <c r="G1" s="10" t="s">
        <v>8</v>
      </c>
    </row>
    <row r="2" spans="1:8" x14ac:dyDescent="0.25">
      <c r="A2" s="15">
        <v>98359</v>
      </c>
      <c r="B2" s="2" t="s">
        <v>11</v>
      </c>
      <c r="C2" s="1">
        <f>SUM(D2:F2)</f>
        <v>0</v>
      </c>
      <c r="D2" s="6">
        <v>0</v>
      </c>
      <c r="E2">
        <v>0</v>
      </c>
      <c r="F2">
        <v>0</v>
      </c>
      <c r="G2" s="16" t="s">
        <v>10</v>
      </c>
    </row>
    <row r="3" spans="1:8" x14ac:dyDescent="0.25">
      <c r="A3" s="12">
        <v>98489</v>
      </c>
      <c r="B3" s="2">
        <f>IF(C3&gt;=$B$38,$C$38,IF(C3&gt;=$B$37,$C$37,IF(C3&gt;=$B$36,$C$36,IF(C3&gt;=$B$35,$C$35,IF(C3&gt;=$B$34,$C$34,2)))))</f>
        <v>2</v>
      </c>
      <c r="C3" s="2">
        <f>SUM(D3:F3)</f>
        <v>7</v>
      </c>
      <c r="D3" s="6">
        <v>2</v>
      </c>
      <c r="E3">
        <v>3</v>
      </c>
      <c r="F3">
        <v>2</v>
      </c>
      <c r="G3" s="16" t="s">
        <v>10</v>
      </c>
    </row>
    <row r="4" spans="1:8" x14ac:dyDescent="0.25">
      <c r="A4" s="12">
        <v>100628</v>
      </c>
      <c r="B4" s="2">
        <f>IF(C4&gt;=$B$38,$C$38,IF(C4&gt;=$B$37,$C$37,IF(C4&gt;=$B$36,$C$36,IF(C4&gt;=$B$35,$C$35,IF(C4&gt;=$B$34,$C$34,2)))))</f>
        <v>3</v>
      </c>
      <c r="C4" s="2">
        <f>SUM(D4:F4)</f>
        <v>13</v>
      </c>
      <c r="D4" s="6">
        <v>5</v>
      </c>
      <c r="E4">
        <v>5</v>
      </c>
      <c r="F4">
        <v>3</v>
      </c>
      <c r="G4" s="17" t="s">
        <v>9</v>
      </c>
    </row>
    <row r="5" spans="1:8" x14ac:dyDescent="0.25">
      <c r="A5" s="12">
        <v>102169</v>
      </c>
      <c r="B5" s="2">
        <f>IF(C5&gt;=$B$38,$C$38,IF(C5&gt;=$B$37,$C$37,IF(C5&gt;=$B$36,$C$36,IF(C5&gt;=$B$35,$C$35,IF(C5&gt;=$B$34,$C$34,2)))))</f>
        <v>5</v>
      </c>
      <c r="C5" s="2">
        <f>SUM(D5:F5)</f>
        <v>23</v>
      </c>
      <c r="D5" s="6">
        <v>7</v>
      </c>
      <c r="E5">
        <v>9</v>
      </c>
      <c r="F5">
        <v>7</v>
      </c>
      <c r="G5" s="17" t="s">
        <v>9</v>
      </c>
    </row>
    <row r="6" spans="1:8" x14ac:dyDescent="0.25">
      <c r="A6" s="12">
        <v>102170</v>
      </c>
      <c r="B6" s="2">
        <f>IF(C6&gt;=$B$38,$C$38,IF(C6&gt;=$B$37,$C$37,IF(C6&gt;=$B$36,$C$36,IF(C6&gt;=$B$35,$C$35,IF(C6&gt;=$B$34,$C$34,2)))))</f>
        <v>2</v>
      </c>
      <c r="C6" s="2">
        <f>SUM(D6:F6)</f>
        <v>5</v>
      </c>
      <c r="D6" s="6">
        <v>2</v>
      </c>
      <c r="E6">
        <v>3</v>
      </c>
      <c r="F6">
        <v>0</v>
      </c>
      <c r="G6" s="16" t="s">
        <v>10</v>
      </c>
    </row>
    <row r="7" spans="1:8" x14ac:dyDescent="0.25">
      <c r="A7" s="12">
        <v>102171</v>
      </c>
      <c r="B7" s="2">
        <f>IF(C7&gt;=$B$38,$C$38,IF(C7&gt;=$B$37,$C$37,IF(C7&gt;=$B$36,$C$36,IF(C7&gt;=$B$35,$C$35,IF(C7&gt;=$B$34,$C$34,2)))))</f>
        <v>2</v>
      </c>
      <c r="C7" s="2">
        <f>SUM(D7:F7)</f>
        <v>4</v>
      </c>
      <c r="D7" s="6">
        <v>2</v>
      </c>
      <c r="E7">
        <v>1</v>
      </c>
      <c r="F7">
        <v>1</v>
      </c>
      <c r="G7" s="16" t="s">
        <v>10</v>
      </c>
    </row>
    <row r="8" spans="1:8" x14ac:dyDescent="0.25">
      <c r="A8" s="12">
        <v>102172</v>
      </c>
      <c r="B8" s="2">
        <f>IF(C8&gt;=$B$38,$C$38,IF(C8&gt;=$B$37,$C$37,IF(C8&gt;=$B$36,$C$36,IF(C8&gt;=$B$35,$C$35,IF(C8&gt;=$B$34,$C$34,2)))))</f>
        <v>5</v>
      </c>
      <c r="C8" s="2">
        <f>SUM(D8:F8)</f>
        <v>23</v>
      </c>
      <c r="D8" s="6">
        <v>8</v>
      </c>
      <c r="E8">
        <v>9</v>
      </c>
      <c r="F8">
        <v>6</v>
      </c>
      <c r="G8" s="17" t="s">
        <v>9</v>
      </c>
    </row>
    <row r="9" spans="1:8" x14ac:dyDescent="0.25">
      <c r="A9" s="12">
        <v>102342</v>
      </c>
      <c r="B9" s="2">
        <f>IF(C9&gt;=$B$38,$C$38,IF(C9&gt;=$B$37,$C$37,IF(C9&gt;=$B$36,$C$36,IF(C9&gt;=$B$35,$C$35,IF(C9&gt;=$B$34,$C$34,2)))))</f>
        <v>2</v>
      </c>
      <c r="C9" s="2">
        <f>SUM(D9:F9)</f>
        <v>3</v>
      </c>
      <c r="D9" s="6">
        <v>1</v>
      </c>
      <c r="E9">
        <v>2</v>
      </c>
      <c r="F9">
        <v>0</v>
      </c>
      <c r="G9" s="16" t="s">
        <v>10</v>
      </c>
    </row>
    <row r="10" spans="1:8" x14ac:dyDescent="0.25">
      <c r="A10" s="12">
        <v>102344</v>
      </c>
      <c r="B10" s="2">
        <f>IF(C10&gt;=$B$38,$C$38,IF(C10&gt;=$B$37,$C$37,IF(C10&gt;=$B$36,$C$36,IF(C10&gt;=$B$35,$C$35,IF(C10&gt;=$B$34,$C$34,2)))))</f>
        <v>5</v>
      </c>
      <c r="C10" s="2">
        <f>SUM(D10:F10)</f>
        <v>24</v>
      </c>
      <c r="D10" s="6">
        <v>7</v>
      </c>
      <c r="E10">
        <v>10</v>
      </c>
      <c r="F10">
        <v>7</v>
      </c>
      <c r="G10" s="17" t="s">
        <v>9</v>
      </c>
    </row>
    <row r="11" spans="1:8" x14ac:dyDescent="0.25">
      <c r="A11" s="12">
        <v>102346</v>
      </c>
      <c r="B11" s="2">
        <f>IF(C11&gt;=$B$38,$C$38,IF(C11&gt;=$B$37,$C$37,IF(C11&gt;=$B$36,$C$36,IF(C11&gt;=$B$35,$C$35,IF(C11&gt;=$B$34,$C$34,2)))))</f>
        <v>4</v>
      </c>
      <c r="C11" s="2">
        <f>SUM(D11:F11)</f>
        <v>17</v>
      </c>
      <c r="D11" s="6">
        <v>3</v>
      </c>
      <c r="E11">
        <v>9</v>
      </c>
      <c r="F11">
        <v>5</v>
      </c>
      <c r="G11" s="17" t="s">
        <v>9</v>
      </c>
    </row>
    <row r="12" spans="1:8" x14ac:dyDescent="0.25">
      <c r="A12" s="12">
        <v>102348</v>
      </c>
      <c r="B12" s="2">
        <f>IF(C12&gt;=$B$38,$C$38,IF(C12&gt;=$B$37,$C$37,IF(C12&gt;=$B$36,$C$36,IF(C12&gt;=$B$35,$C$35,IF(C12&gt;=$B$34,$C$34,2)))))</f>
        <v>4</v>
      </c>
      <c r="C12" s="2">
        <f>SUM(D12:F12)</f>
        <v>19</v>
      </c>
      <c r="D12" s="6">
        <v>5</v>
      </c>
      <c r="E12">
        <v>7</v>
      </c>
      <c r="F12">
        <v>7</v>
      </c>
      <c r="G12" s="17" t="s">
        <v>9</v>
      </c>
      <c r="H12" t="s">
        <v>7</v>
      </c>
    </row>
    <row r="13" spans="1:8" x14ac:dyDescent="0.25">
      <c r="A13" s="12">
        <v>102351</v>
      </c>
      <c r="B13" s="2">
        <f>IF(C13&gt;=$B$38,$C$38,IF(C13&gt;=$B$37,$C$37,IF(C13&gt;=$B$36,$C$36,IF(C13&gt;=$B$35,$C$35,IF(C13&gt;=$B$34,$C$34,2)))))</f>
        <v>5</v>
      </c>
      <c r="C13" s="2">
        <f>SUM(D13:F13)</f>
        <v>24</v>
      </c>
      <c r="D13" s="6">
        <v>7</v>
      </c>
      <c r="E13">
        <v>10</v>
      </c>
      <c r="F13">
        <v>7</v>
      </c>
      <c r="G13" s="17" t="s">
        <v>9</v>
      </c>
    </row>
    <row r="14" spans="1:8" x14ac:dyDescent="0.25">
      <c r="A14" s="12">
        <v>102352</v>
      </c>
      <c r="B14" s="2">
        <f>IF(C14&gt;=$B$38,$C$38,IF(C14&gt;=$B$37,$C$37,IF(C14&gt;=$B$36,$C$36,IF(C14&gt;=$B$35,$C$35,IF(C14&gt;=$B$34,$C$34,2)))))</f>
        <v>4</v>
      </c>
      <c r="C14" s="2">
        <f>SUM(D14:F14)</f>
        <v>19</v>
      </c>
      <c r="D14" s="6">
        <v>4</v>
      </c>
      <c r="E14">
        <v>8</v>
      </c>
      <c r="F14">
        <v>7</v>
      </c>
      <c r="G14" s="16" t="s">
        <v>10</v>
      </c>
    </row>
    <row r="15" spans="1:8" x14ac:dyDescent="0.25">
      <c r="A15" s="12">
        <v>102355</v>
      </c>
      <c r="B15" s="2">
        <f>IF(C15&gt;=$B$38,$C$38,IF(C15&gt;=$B$37,$C$37,IF(C15&gt;=$B$36,$C$36,IF(C15&gt;=$B$35,$C$35,IF(C15&gt;=$B$34,$C$34,2)))))</f>
        <v>2</v>
      </c>
      <c r="C15" s="2">
        <f>SUM(D15:F15)</f>
        <v>0</v>
      </c>
      <c r="D15" s="6">
        <v>0</v>
      </c>
      <c r="E15">
        <v>0</v>
      </c>
      <c r="F15">
        <v>0</v>
      </c>
      <c r="G15" s="16" t="s">
        <v>10</v>
      </c>
    </row>
    <row r="16" spans="1:8" x14ac:dyDescent="0.25">
      <c r="A16" s="12">
        <v>102356</v>
      </c>
      <c r="B16" s="2">
        <f>IF(C16&gt;=$B$38,$C$38,IF(C16&gt;=$B$37,$C$37,IF(C16&gt;=$B$36,$C$36,IF(C16&gt;=$B$35,$C$35,IF(C16&gt;=$B$34,$C$34,2)))))</f>
        <v>2</v>
      </c>
      <c r="C16" s="2">
        <f>SUM(D16:F16)</f>
        <v>2</v>
      </c>
      <c r="D16" s="6">
        <v>0</v>
      </c>
      <c r="E16">
        <v>0</v>
      </c>
      <c r="F16">
        <v>2</v>
      </c>
      <c r="G16" s="16" t="s">
        <v>10</v>
      </c>
    </row>
    <row r="17" spans="1:7" x14ac:dyDescent="0.25">
      <c r="A17" s="12">
        <v>102357</v>
      </c>
      <c r="B17" s="2">
        <f>IF(C17&gt;=$B$38,$C$38,IF(C17&gt;=$B$37,$C$37,IF(C17&gt;=$B$36,$C$36,IF(C17&gt;=$B$35,$C$35,IF(C17&gt;=$B$34,$C$34,2)))))</f>
        <v>3</v>
      </c>
      <c r="C17" s="2">
        <f>SUM(D17:F17)</f>
        <v>12</v>
      </c>
      <c r="D17" s="6">
        <v>6</v>
      </c>
      <c r="E17">
        <v>3</v>
      </c>
      <c r="F17">
        <v>3</v>
      </c>
      <c r="G17" s="17" t="s">
        <v>9</v>
      </c>
    </row>
    <row r="18" spans="1:7" x14ac:dyDescent="0.25">
      <c r="A18" s="12">
        <v>102358</v>
      </c>
      <c r="B18" s="2">
        <f>IF(C18&gt;=$B$38,$C$38,IF(C18&gt;=$B$37,$C$37,IF(C18&gt;=$B$36,$C$36,IF(C18&gt;=$B$35,$C$35,IF(C18&gt;=$B$34,$C$34,2)))))</f>
        <v>5</v>
      </c>
      <c r="C18" s="2">
        <f>SUM(D18:F18)</f>
        <v>24</v>
      </c>
      <c r="D18" s="6">
        <v>8</v>
      </c>
      <c r="E18">
        <v>10</v>
      </c>
      <c r="F18">
        <v>6</v>
      </c>
      <c r="G18" s="17" t="s">
        <v>9</v>
      </c>
    </row>
    <row r="19" spans="1:7" x14ac:dyDescent="0.25">
      <c r="A19" s="12">
        <v>102359</v>
      </c>
      <c r="B19" s="2">
        <f>IF(C19&gt;=$B$38,$C$38,IF(C19&gt;=$B$37,$C$37,IF(C19&gt;=$B$36,$C$36,IF(C19&gt;=$B$35,$C$35,IF(C19&gt;=$B$34,$C$34,2)))))</f>
        <v>2</v>
      </c>
      <c r="C19" s="2">
        <f>SUM(D19:F19)</f>
        <v>0</v>
      </c>
      <c r="D19" s="6">
        <v>0</v>
      </c>
      <c r="E19">
        <v>0</v>
      </c>
      <c r="F19">
        <v>0</v>
      </c>
      <c r="G19" s="16" t="s">
        <v>10</v>
      </c>
    </row>
    <row r="20" spans="1:7" x14ac:dyDescent="0.25">
      <c r="A20" s="12">
        <v>102360</v>
      </c>
      <c r="B20" s="2">
        <f>IF(C20&gt;=$B$38,$C$38,IF(C20&gt;=$B$37,$C$37,IF(C20&gt;=$B$36,$C$36,IF(C20&gt;=$B$35,$C$35,IF(C20&gt;=$B$34,$C$34,2)))))</f>
        <v>5</v>
      </c>
      <c r="C20" s="2">
        <f>SUM(D20:F20)</f>
        <v>23</v>
      </c>
      <c r="D20" s="6">
        <v>8</v>
      </c>
      <c r="E20">
        <v>9</v>
      </c>
      <c r="F20">
        <v>6</v>
      </c>
      <c r="G20" s="17" t="s">
        <v>9</v>
      </c>
    </row>
    <row r="21" spans="1:7" x14ac:dyDescent="0.25">
      <c r="A21" s="12">
        <v>102362</v>
      </c>
      <c r="B21" s="2">
        <f>IF(C21&gt;=$B$38,$C$38,IF(C21&gt;=$B$37,$C$37,IF(C21&gt;=$B$36,$C$36,IF(C21&gt;=$B$35,$C$35,IF(C21&gt;=$B$34,$C$34,2)))))</f>
        <v>4</v>
      </c>
      <c r="C21" s="2">
        <f>SUM(D21:F21)</f>
        <v>19</v>
      </c>
      <c r="D21" s="6">
        <v>3</v>
      </c>
      <c r="E21">
        <v>10</v>
      </c>
      <c r="F21">
        <v>6</v>
      </c>
      <c r="G21" s="17" t="s">
        <v>9</v>
      </c>
    </row>
    <row r="22" spans="1:7" x14ac:dyDescent="0.25">
      <c r="A22" s="12">
        <v>102363</v>
      </c>
      <c r="B22" s="2">
        <f>IF(C22&gt;=$B$38,$C$38,IF(C22&gt;=$B$37,$C$37,IF(C22&gt;=$B$36,$C$36,IF(C22&gt;=$B$35,$C$35,IF(C22&gt;=$B$34,$C$34,2)))))</f>
        <v>4.5</v>
      </c>
      <c r="C22" s="2">
        <f>SUM(D22:F22)</f>
        <v>21</v>
      </c>
      <c r="D22" s="6">
        <v>6</v>
      </c>
      <c r="E22">
        <v>6</v>
      </c>
      <c r="F22" s="7">
        <v>9</v>
      </c>
      <c r="G22" s="17" t="s">
        <v>9</v>
      </c>
    </row>
    <row r="23" spans="1:7" x14ac:dyDescent="0.25">
      <c r="A23" s="12">
        <v>102366</v>
      </c>
      <c r="B23" s="2">
        <f>IF(C23&gt;=$B$38,$C$38,IF(C23&gt;=$B$37,$C$37,IF(C23&gt;=$B$36,$C$36,IF(C23&gt;=$B$35,$C$35,IF(C23&gt;=$B$34,$C$34,2)))))</f>
        <v>3</v>
      </c>
      <c r="C23" s="2">
        <f>SUM(D23:F23)</f>
        <v>12</v>
      </c>
      <c r="D23" s="6">
        <v>3</v>
      </c>
      <c r="E23">
        <v>7</v>
      </c>
      <c r="F23" s="7">
        <v>2</v>
      </c>
      <c r="G23" s="17" t="s">
        <v>9</v>
      </c>
    </row>
    <row r="24" spans="1:7" x14ac:dyDescent="0.25">
      <c r="A24" s="12">
        <v>102367</v>
      </c>
      <c r="B24" s="2">
        <f>IF(C24&gt;=$B$38,$C$38,IF(C24&gt;=$B$37,$C$37,IF(C24&gt;=$B$36,$C$36,IF(C24&gt;=$B$35,$C$35,IF(C24&gt;=$B$34,$C$34,2)))))</f>
        <v>2</v>
      </c>
      <c r="C24" s="2">
        <f>SUM(D24:F24)</f>
        <v>1</v>
      </c>
      <c r="D24" s="6">
        <v>0</v>
      </c>
      <c r="E24">
        <v>1</v>
      </c>
      <c r="F24" s="7">
        <v>0</v>
      </c>
      <c r="G24" s="16" t="s">
        <v>10</v>
      </c>
    </row>
    <row r="25" spans="1:7" x14ac:dyDescent="0.25">
      <c r="A25" s="12">
        <v>102368</v>
      </c>
      <c r="B25" s="2">
        <f>IF(C25&gt;=$B$38,$C$38,IF(C25&gt;=$B$37,$C$37,IF(C25&gt;=$B$36,$C$36,IF(C25&gt;=$B$35,$C$35,IF(C25&gt;=$B$34,$C$34,2)))))</f>
        <v>5</v>
      </c>
      <c r="C25" s="2">
        <f>SUM(D25:F25)</f>
        <v>24</v>
      </c>
      <c r="D25" s="6">
        <v>8</v>
      </c>
      <c r="E25">
        <v>6</v>
      </c>
      <c r="F25" s="7">
        <v>10</v>
      </c>
      <c r="G25" s="17" t="s">
        <v>9</v>
      </c>
    </row>
    <row r="26" spans="1:7" x14ac:dyDescent="0.25">
      <c r="A26" s="12">
        <v>102370</v>
      </c>
      <c r="B26" s="2">
        <f>IF(C26&gt;=$B$38,$C$38,IF(C26&gt;=$B$37,$C$37,IF(C26&gt;=$B$36,$C$36,IF(C26&gt;=$B$35,$C$35,IF(C26&gt;=$B$34,$C$34,2)))))</f>
        <v>5</v>
      </c>
      <c r="C26" s="2">
        <f>SUM(D26:F26)</f>
        <v>22</v>
      </c>
      <c r="D26" s="6">
        <v>7</v>
      </c>
      <c r="E26">
        <v>10</v>
      </c>
      <c r="F26" s="7">
        <v>5</v>
      </c>
      <c r="G26" s="17" t="s">
        <v>9</v>
      </c>
    </row>
    <row r="27" spans="1:7" x14ac:dyDescent="0.25">
      <c r="A27" s="12">
        <v>102371</v>
      </c>
      <c r="B27" s="2">
        <f>IF(C27&gt;=$B$38,$C$38,IF(C27&gt;=$B$37,$C$37,IF(C27&gt;=$B$36,$C$36,IF(C27&gt;=$B$35,$C$35,IF(C27&gt;=$B$34,$C$34,2)))))</f>
        <v>3.5</v>
      </c>
      <c r="C27" s="2">
        <f>SUM(D27:F27)</f>
        <v>16</v>
      </c>
      <c r="D27" s="6">
        <v>1</v>
      </c>
      <c r="E27">
        <v>6</v>
      </c>
      <c r="F27" s="7">
        <v>9</v>
      </c>
      <c r="G27" s="17" t="s">
        <v>9</v>
      </c>
    </row>
    <row r="28" spans="1:7" x14ac:dyDescent="0.25">
      <c r="A28" s="12">
        <v>102372</v>
      </c>
      <c r="B28" s="2">
        <f>IF(C28&gt;=$B$38,$C$38,IF(C28&gt;=$B$37,$C$37,IF(C28&gt;=$B$36,$C$36,IF(C28&gt;=$B$35,$C$35,IF(C28&gt;=$B$34,$C$34,2)))))</f>
        <v>3</v>
      </c>
      <c r="C28" s="2">
        <f>SUM(D28:F28)</f>
        <v>12</v>
      </c>
      <c r="D28" s="6">
        <v>6</v>
      </c>
      <c r="E28">
        <v>3</v>
      </c>
      <c r="F28" s="7">
        <v>3</v>
      </c>
      <c r="G28" s="17" t="s">
        <v>9</v>
      </c>
    </row>
    <row r="29" spans="1:7" x14ac:dyDescent="0.25">
      <c r="A29" s="12">
        <v>102373</v>
      </c>
      <c r="B29" s="2">
        <f>IF(C29&gt;=$B$38,$C$38,IF(C29&gt;=$B$37,$C$37,IF(C29&gt;=$B$36,$C$36,IF(C29&gt;=$B$35,$C$35,IF(C29&gt;=$B$34,$C$34,2)))))</f>
        <v>3</v>
      </c>
      <c r="C29" s="2">
        <f>SUM(D29:F29)</f>
        <v>12</v>
      </c>
      <c r="D29" s="6">
        <v>0</v>
      </c>
      <c r="E29">
        <v>10</v>
      </c>
      <c r="F29" s="7">
        <v>2</v>
      </c>
      <c r="G29" s="17" t="s">
        <v>9</v>
      </c>
    </row>
    <row r="30" spans="1:7" x14ac:dyDescent="0.25">
      <c r="A30" s="12">
        <v>102375</v>
      </c>
      <c r="B30" s="2">
        <f>IF(C30&gt;=$B$38,$C$38,IF(C30&gt;=$B$37,$C$37,IF(C30&gt;=$B$36,$C$36,IF(C30&gt;=$B$35,$C$35,IF(C30&gt;=$B$34,$C$34,2)))))</f>
        <v>2</v>
      </c>
      <c r="C30" s="2">
        <f>SUM(D30:F30)</f>
        <v>8</v>
      </c>
      <c r="D30" s="6">
        <v>0</v>
      </c>
      <c r="E30">
        <v>2</v>
      </c>
      <c r="F30" s="7">
        <v>6</v>
      </c>
      <c r="G30" s="16" t="s">
        <v>10</v>
      </c>
    </row>
    <row r="31" spans="1:7" x14ac:dyDescent="0.25">
      <c r="A31" s="13">
        <v>102376</v>
      </c>
      <c r="B31" s="3" t="s">
        <v>11</v>
      </c>
      <c r="C31" s="3">
        <f>SUM(D31:F31)</f>
        <v>16</v>
      </c>
      <c r="D31" s="8">
        <v>4</v>
      </c>
      <c r="E31" s="11">
        <v>6</v>
      </c>
      <c r="F31" s="9">
        <v>6</v>
      </c>
      <c r="G31" s="18" t="s">
        <v>10</v>
      </c>
    </row>
    <row r="32" spans="1:7" x14ac:dyDescent="0.25">
      <c r="A32" s="14"/>
    </row>
    <row r="33" spans="2:3" x14ac:dyDescent="0.25">
      <c r="B33" s="4" t="s">
        <v>2</v>
      </c>
      <c r="C33" s="5" t="s">
        <v>4</v>
      </c>
    </row>
    <row r="34" spans="2:3" x14ac:dyDescent="0.25">
      <c r="B34" s="6">
        <v>12</v>
      </c>
      <c r="C34" s="7">
        <v>3</v>
      </c>
    </row>
    <row r="35" spans="2:3" x14ac:dyDescent="0.25">
      <c r="B35" s="6">
        <v>15</v>
      </c>
      <c r="C35" s="7">
        <v>3.5</v>
      </c>
    </row>
    <row r="36" spans="2:3" x14ac:dyDescent="0.25">
      <c r="B36" s="6">
        <v>17</v>
      </c>
      <c r="C36" s="7">
        <v>4</v>
      </c>
    </row>
    <row r="37" spans="2:3" x14ac:dyDescent="0.25">
      <c r="B37" s="6">
        <v>20</v>
      </c>
      <c r="C37" s="7">
        <v>4.5</v>
      </c>
    </row>
    <row r="38" spans="2:3" x14ac:dyDescent="0.25">
      <c r="B38" s="8">
        <v>22</v>
      </c>
      <c r="C38" s="9">
        <v>5</v>
      </c>
    </row>
  </sheetData>
  <sortState xmlns:xlrd2="http://schemas.microsoft.com/office/spreadsheetml/2017/richdata2" ref="A2:G31">
    <sortCondition ref="A2:A3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WM - IB - III rok -GĆ01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Tomasz Krajka</cp:lastModifiedBy>
  <dcterms:created xsi:type="dcterms:W3CDTF">2020-09-18T09:34:00Z</dcterms:created>
  <dcterms:modified xsi:type="dcterms:W3CDTF">2026-02-04T16:16:27Z</dcterms:modified>
</cp:coreProperties>
</file>