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Tomek\Praca\2025-2026\Sem1\IB\Termin2\"/>
    </mc:Choice>
  </mc:AlternateContent>
  <xr:revisionPtr revIDLastSave="0" documentId="13_ncr:1_{DA837139-421D-43D5-8F65-1937641B109A}" xr6:coauthVersionLast="47" xr6:coauthVersionMax="47" xr10:uidLastSave="{00000000-0000-0000-0000-000000000000}"/>
  <bookViews>
    <workbookView xWindow="2985" yWindow="1710" windowWidth="17355" windowHeight="11715" tabRatio="500" xr2:uid="{00000000-000D-0000-FFFF-FFFF00000000}"/>
  </bookViews>
  <sheets>
    <sheet name="WM - IB - III rok -GĆ0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9" i="1" l="1"/>
  <c r="C11" i="1" l="1"/>
  <c r="B11" i="1" s="1"/>
  <c r="C10" i="1"/>
  <c r="B10" i="1"/>
  <c r="B9" i="1"/>
  <c r="C8" i="1"/>
  <c r="B8" i="1" s="1"/>
  <c r="C6" i="1"/>
  <c r="B6" i="1" s="1"/>
  <c r="C5" i="1"/>
  <c r="B5" i="1" s="1"/>
  <c r="C4" i="1"/>
  <c r="B4" i="1"/>
  <c r="C3" i="1"/>
  <c r="B3" i="1" s="1"/>
  <c r="C2" i="1"/>
  <c r="B2" i="1"/>
</calcChain>
</file>

<file path=xl/sharedStrings.xml><?xml version="1.0" encoding="utf-8"?>
<sst xmlns="http://schemas.openxmlformats.org/spreadsheetml/2006/main" count="11" uniqueCount="9">
  <si>
    <t>Numer albumu</t>
  </si>
  <si>
    <t xml:space="preserve">Ocena </t>
  </si>
  <si>
    <t>Punkty</t>
  </si>
  <si>
    <t>Z1</t>
  </si>
  <si>
    <t>Z2</t>
  </si>
  <si>
    <t>Z3</t>
  </si>
  <si>
    <t>Wykład (ocena)</t>
  </si>
  <si>
    <t xml:space="preserve"> </t>
  </si>
  <si>
    <t>Ocena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</si>
</sst>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[$-415]0.0"/>
  </numFmts>
  <fonts count="4">
    <font>
      <sz val="10"/>
      <name val="Arial"/>
      <family val="2"/>
      <charset val="238"/>
    </font>
    <font>
      <u/>
      <sz val="10"/>
      <name val="Lucida Sans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rgb="FF003300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 applyBorder="0" applyAlignment="0" applyProtection="0"/>
    <xf numFmtId="164" fontId="2" fillId="0" borderId="0"/>
  </cellStyleXfs>
  <cellXfs count="26">
    <xf numFmtId="0" fontId="0" fillId="0" borderId="0" xfId="0"/>
    <xf numFmtId="164" fontId="2" fillId="0" borderId="0" xfId="2"/>
    <xf numFmtId="164" fontId="3" fillId="0" borderId="1" xfId="2" applyFont="1" applyBorder="1" applyAlignment="1">
      <alignment horizontal="center"/>
    </xf>
    <xf numFmtId="164" fontId="3" fillId="0" borderId="2" xfId="2" applyFont="1" applyBorder="1" applyAlignment="1">
      <alignment horizontal="center"/>
    </xf>
    <xf numFmtId="164" fontId="2" fillId="0" borderId="3" xfId="2" applyBorder="1"/>
    <xf numFmtId="164" fontId="2" fillId="0" borderId="3" xfId="2" applyBorder="1" applyAlignment="1">
      <alignment horizontal="center"/>
    </xf>
    <xf numFmtId="164" fontId="2" fillId="0" borderId="4" xfId="2" applyBorder="1"/>
    <xf numFmtId="164" fontId="2" fillId="0" borderId="5" xfId="2" applyBorder="1"/>
    <xf numFmtId="164" fontId="2" fillId="0" borderId="4" xfId="2" applyBorder="1" applyAlignment="1">
      <alignment horizontal="center"/>
    </xf>
    <xf numFmtId="164" fontId="2" fillId="0" borderId="1" xfId="2" applyBorder="1"/>
    <xf numFmtId="164" fontId="2" fillId="0" borderId="2" xfId="2" applyBorder="1"/>
    <xf numFmtId="164" fontId="2" fillId="0" borderId="2" xfId="2" applyBorder="1" applyAlignment="1">
      <alignment horizontal="center"/>
    </xf>
    <xf numFmtId="164" fontId="2" fillId="0" borderId="6" xfId="2" applyBorder="1"/>
    <xf numFmtId="164" fontId="2" fillId="0" borderId="7" xfId="2" applyBorder="1"/>
    <xf numFmtId="164" fontId="2" fillId="0" borderId="8" xfId="2" applyBorder="1"/>
    <xf numFmtId="164" fontId="2" fillId="0" borderId="0" xfId="2" applyAlignment="1">
      <alignment horizontal="center"/>
    </xf>
    <xf numFmtId="164" fontId="2" fillId="0" borderId="9" xfId="2" applyBorder="1"/>
    <xf numFmtId="164" fontId="2" fillId="0" borderId="10" xfId="2" applyBorder="1"/>
    <xf numFmtId="164" fontId="2" fillId="2" borderId="4" xfId="2" applyFill="1" applyBorder="1"/>
    <xf numFmtId="164" fontId="2" fillId="2" borderId="2" xfId="2" applyFill="1" applyBorder="1"/>
    <xf numFmtId="164" fontId="2" fillId="3" borderId="4" xfId="2" applyFill="1" applyBorder="1"/>
    <xf numFmtId="164" fontId="2" fillId="3" borderId="5" xfId="2" applyFill="1" applyBorder="1"/>
    <xf numFmtId="164" fontId="2" fillId="3" borderId="0" xfId="2" applyFill="1"/>
    <xf numFmtId="165" fontId="2" fillId="4" borderId="3" xfId="2" applyNumberFormat="1" applyFill="1" applyBorder="1" applyAlignment="1">
      <alignment horizontal="center"/>
    </xf>
    <xf numFmtId="165" fontId="2" fillId="4" borderId="4" xfId="2" applyNumberFormat="1" applyFill="1" applyBorder="1" applyAlignment="1">
      <alignment horizontal="center"/>
    </xf>
    <xf numFmtId="165" fontId="2" fillId="4" borderId="2" xfId="2" applyNumberFormat="1" applyFill="1" applyBorder="1" applyAlignment="1">
      <alignment horizontal="center"/>
    </xf>
  </cellXfs>
  <cellStyles count="3">
    <cellStyle name="Excel Built-in Normal" xfId="2" xr:uid="{00000000-0005-0000-0000-000007000000}"/>
    <cellStyle name="Normalny" xfId="0" builtinId="0"/>
    <cellStyle name="Wynik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18"/>
  <sheetViews>
    <sheetView tabSelected="1" zoomScaleNormal="100" workbookViewId="0">
      <selection activeCell="I18" sqref="I18"/>
    </sheetView>
  </sheetViews>
  <sheetFormatPr defaultColWidth="11.5703125" defaultRowHeight="14.1" customHeight="1"/>
  <cols>
    <col min="1" max="1" width="16.42578125" style="1" customWidth="1"/>
    <col min="2" max="3" width="8.7109375" style="1" customWidth="1"/>
    <col min="4" max="4" width="5.85546875" style="1" customWidth="1"/>
    <col min="5" max="5" width="6.140625" style="1" customWidth="1"/>
    <col min="6" max="6" width="5.85546875" style="1" customWidth="1"/>
    <col min="7" max="7" width="14.85546875" style="1" customWidth="1"/>
    <col min="8" max="1020" width="8.7109375" style="1" customWidth="1"/>
    <col min="1021" max="1021" width="8.7109375" customWidth="1"/>
  </cols>
  <sheetData>
    <row r="1" spans="1:7" ht="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" t="s">
        <v>6</v>
      </c>
    </row>
    <row r="2" spans="1:7" ht="15">
      <c r="A2" s="5">
        <v>98359</v>
      </c>
      <c r="B2" s="18">
        <f>IF(C2&gt;=$B$18,$C$18,IF(C2&gt;=$B$17,$C$17,IF(C2&gt;=$B$16,$C$16,IF(C2&gt;=$B$15,$C$15,IF(C2&gt;=$B$14,$C$14,2)))))</f>
        <v>2</v>
      </c>
      <c r="C2" s="4">
        <f>SUM(D2:F2)</f>
        <v>0</v>
      </c>
      <c r="D2" s="7">
        <v>0</v>
      </c>
      <c r="E2" s="1">
        <v>0</v>
      </c>
      <c r="F2" s="1">
        <v>0</v>
      </c>
      <c r="G2" s="23">
        <v>2</v>
      </c>
    </row>
    <row r="3" spans="1:7" ht="15">
      <c r="A3" s="8">
        <v>98489</v>
      </c>
      <c r="B3" s="18">
        <f>IF(C3&gt;=$B$18,$C$18,IF(C3&gt;=$B$17,$C$17,IF(C3&gt;=$B$16,$C$16,IF(C3&gt;=$B$15,$C$15,IF(C3&gt;=$B$14,$C$14,2)))))</f>
        <v>3</v>
      </c>
      <c r="C3" s="6">
        <f>SUM(D3:F3)</f>
        <v>12</v>
      </c>
      <c r="D3" s="7">
        <v>6</v>
      </c>
      <c r="E3" s="1">
        <v>0</v>
      </c>
      <c r="F3" s="1">
        <v>6</v>
      </c>
      <c r="G3" s="24">
        <v>2</v>
      </c>
    </row>
    <row r="4" spans="1:7" ht="15">
      <c r="A4" s="8">
        <v>102170</v>
      </c>
      <c r="B4" s="18">
        <f>IF(C4&gt;=$B$18,$C$18,IF(C4&gt;=$B$17,$C$17,IF(C4&gt;=$B$16,$C$16,IF(C4&gt;=$B$15,$C$15,IF(C4&gt;=$B$14,$C$14,2)))))</f>
        <v>3</v>
      </c>
      <c r="C4" s="6">
        <f>SUM(D4:F4)</f>
        <v>12</v>
      </c>
      <c r="D4" s="7">
        <v>3</v>
      </c>
      <c r="E4" s="1">
        <v>7</v>
      </c>
      <c r="F4" s="1">
        <v>2</v>
      </c>
      <c r="G4" s="24">
        <v>2</v>
      </c>
    </row>
    <row r="5" spans="1:7" ht="15">
      <c r="A5" s="8">
        <v>102171</v>
      </c>
      <c r="B5" s="18">
        <f>IF(C5&gt;=$B$18,$C$18,IF(C5&gt;=$B$17,$C$17,IF(C5&gt;=$B$16,$C$16,IF(C5&gt;=$B$15,$C$15,IF(C5&gt;=$B$14,$C$14,2)))))</f>
        <v>3</v>
      </c>
      <c r="C5" s="6">
        <f>SUM(D5:F5)</f>
        <v>12</v>
      </c>
      <c r="D5" s="7">
        <v>4</v>
      </c>
      <c r="E5" s="1">
        <v>7</v>
      </c>
      <c r="F5" s="1">
        <v>1</v>
      </c>
      <c r="G5" s="24">
        <v>3</v>
      </c>
    </row>
    <row r="6" spans="1:7" ht="15">
      <c r="A6" s="8">
        <v>102342</v>
      </c>
      <c r="B6" s="18">
        <f>IF(C6&gt;=$B$18,$C$18,IF(C6&gt;=$B$17,$C$17,IF(C6&gt;=$B$16,$C$16,IF(C6&gt;=$B$15,$C$15,IF(C6&gt;=$B$14,$C$14,2)))))</f>
        <v>2</v>
      </c>
      <c r="C6" s="6">
        <f>SUM(D6:F6)</f>
        <v>5</v>
      </c>
      <c r="D6" s="7">
        <v>0</v>
      </c>
      <c r="E6" s="1">
        <v>4</v>
      </c>
      <c r="F6" s="1">
        <v>1</v>
      </c>
      <c r="G6" s="24">
        <v>3</v>
      </c>
    </row>
    <row r="7" spans="1:7" ht="15">
      <c r="A7" s="8">
        <v>102352</v>
      </c>
      <c r="B7" s="20" t="s">
        <v>7</v>
      </c>
      <c r="C7" s="20" t="s">
        <v>7</v>
      </c>
      <c r="D7" s="21"/>
      <c r="E7" s="22"/>
      <c r="F7" s="22"/>
      <c r="G7" s="24">
        <v>2</v>
      </c>
    </row>
    <row r="8" spans="1:7" ht="15">
      <c r="A8" s="8">
        <v>102356</v>
      </c>
      <c r="B8" s="18">
        <f>IF(C8&gt;=$B$18,$C$18,IF(C8&gt;=$B$17,$C$17,IF(C8&gt;=$B$16,$C$16,IF(C8&gt;=$B$15,$C$15,IF(C8&gt;=$B$14,$C$14,2)))))</f>
        <v>2</v>
      </c>
      <c r="C8" s="6">
        <f>SUM(D8:F8)</f>
        <v>7</v>
      </c>
      <c r="D8" s="7">
        <v>3</v>
      </c>
      <c r="E8" s="1">
        <v>0</v>
      </c>
      <c r="F8" s="1">
        <v>4</v>
      </c>
      <c r="G8" s="24">
        <v>2</v>
      </c>
    </row>
    <row r="9" spans="1:7" ht="15">
      <c r="A9" s="8">
        <v>102359</v>
      </c>
      <c r="B9" s="18">
        <f>IF(C9&gt;=$B$18,$C$18,IF(C9&gt;=$B$17,$C$17,IF(C9&gt;=$B$16,$C$16,IF(C9&gt;=$B$15,$C$15,IF(C9&gt;=$B$14,$C$14,2)))))</f>
        <v>2</v>
      </c>
      <c r="C9" s="6">
        <f>SUM(D9:F9)</f>
        <v>6</v>
      </c>
      <c r="D9" s="7">
        <v>0</v>
      </c>
      <c r="E9" s="1">
        <v>0</v>
      </c>
      <c r="F9" s="1">
        <v>6</v>
      </c>
      <c r="G9" s="24">
        <v>3</v>
      </c>
    </row>
    <row r="10" spans="1:7" ht="15">
      <c r="A10" s="8">
        <v>102367</v>
      </c>
      <c r="B10" s="18">
        <f>IF(C10&gt;=$B$18,$C$18,IF(C10&gt;=$B$17,$C$17,IF(C10&gt;=$B$16,$C$16,IF(C10&gt;=$B$15,$C$15,IF(C10&gt;=$B$14,$C$14,2)))))</f>
        <v>2</v>
      </c>
      <c r="C10" s="6">
        <f>SUM(D10:F10)</f>
        <v>7</v>
      </c>
      <c r="D10" s="7">
        <v>5</v>
      </c>
      <c r="E10" s="1">
        <v>2</v>
      </c>
      <c r="F10" s="9">
        <v>0</v>
      </c>
      <c r="G10" s="24">
        <v>2</v>
      </c>
    </row>
    <row r="11" spans="1:7" ht="15">
      <c r="A11" s="11">
        <v>102375</v>
      </c>
      <c r="B11" s="19">
        <f>IF(C11&gt;=$B$18,$C$18,IF(C11&gt;=$B$17,$C$17,IF(C11&gt;=$B$16,$C$16,IF(C11&gt;=$B$15,$C$15,IF(C11&gt;=$B$14,$C$14,2)))))</f>
        <v>5</v>
      </c>
      <c r="C11" s="10">
        <f>SUM(D11:F11)</f>
        <v>24</v>
      </c>
      <c r="D11" s="12">
        <v>7</v>
      </c>
      <c r="E11" s="13">
        <v>7</v>
      </c>
      <c r="F11" s="14">
        <v>10</v>
      </c>
      <c r="G11" s="25">
        <v>2</v>
      </c>
    </row>
    <row r="12" spans="1:7" ht="15">
      <c r="A12" s="15"/>
    </row>
    <row r="13" spans="1:7" ht="15">
      <c r="B13" s="16" t="s">
        <v>2</v>
      </c>
      <c r="C13" s="17" t="s">
        <v>8</v>
      </c>
    </row>
    <row r="14" spans="1:7" ht="15">
      <c r="B14" s="7">
        <v>12</v>
      </c>
      <c r="C14" s="9">
        <v>3</v>
      </c>
    </row>
    <row r="15" spans="1:7" ht="15">
      <c r="B15" s="7">
        <v>15</v>
      </c>
      <c r="C15" s="9">
        <v>3.5</v>
      </c>
    </row>
    <row r="16" spans="1:7" ht="15">
      <c r="B16" s="7">
        <v>17</v>
      </c>
      <c r="C16" s="9">
        <v>4</v>
      </c>
    </row>
    <row r="17" spans="2:3" ht="15">
      <c r="B17" s="7">
        <v>20</v>
      </c>
      <c r="C17" s="9">
        <v>4.5</v>
      </c>
    </row>
    <row r="18" spans="2:3" ht="15">
      <c r="B18" s="12">
        <v>22</v>
      </c>
      <c r="C18" s="14">
        <v>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WM - IB - III rok -GĆ01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Tomasz Krajka</cp:lastModifiedBy>
  <cp:revision>8</cp:revision>
  <dcterms:created xsi:type="dcterms:W3CDTF">2026-02-09T23:05:47Z</dcterms:created>
  <dcterms:modified xsi:type="dcterms:W3CDTF">2026-02-09T23:07:31Z</dcterms:modified>
  <dc:language>pl-PL</dc:language>
</cp:coreProperties>
</file>